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E147" i="6"/>
  <c r="D147" i="6"/>
  <c r="C147" i="6"/>
  <c r="H146" i="6"/>
  <c r="H145" i="6"/>
  <c r="H144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G93" i="6"/>
  <c r="F93" i="6"/>
  <c r="H156" i="6"/>
  <c r="C93" i="6"/>
  <c r="H160" i="6"/>
  <c r="D93" i="6"/>
  <c r="G11" i="6"/>
  <c r="F11" i="6"/>
  <c r="H12" i="6"/>
  <c r="H20" i="6"/>
  <c r="H30" i="6"/>
  <c r="H40" i="6"/>
  <c r="H50" i="6"/>
  <c r="H60" i="6"/>
  <c r="H64" i="6"/>
  <c r="E11" i="6"/>
  <c r="H77" i="6"/>
  <c r="D11" i="6"/>
  <c r="H143" i="6"/>
  <c r="E93" i="6"/>
  <c r="C11" i="6"/>
  <c r="C169" i="6" l="1"/>
  <c r="G169" i="6"/>
  <c r="F169" i="6"/>
  <c r="H93" i="6"/>
  <c r="D169" i="6"/>
  <c r="H11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<sst xmlns="http://schemas.openxmlformats.org/spreadsheetml/2006/main" count="171" uniqueCount="90">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</sst>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39" workbookViewId="0">
      <selection activeCell="A21" sqref="A2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9"/>
      <c r="C2" s="39"/>
      <c r="D2" s="39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27" t="s">
        <v>88</v>
      </c>
      <c r="C4" s="28"/>
      <c r="D4" s="28"/>
      <c r="E4" s="28"/>
      <c r="F4" s="28"/>
      <c r="G4" s="28"/>
      <c r="H4" s="29"/>
    </row>
    <row r="5" spans="1:8" x14ac:dyDescent="0.25">
      <c r="B5" s="30" t="s">
        <v>2</v>
      </c>
      <c r="C5" s="31"/>
      <c r="D5" s="31"/>
      <c r="E5" s="31"/>
      <c r="F5" s="31"/>
      <c r="G5" s="31"/>
      <c r="H5" s="32"/>
    </row>
    <row r="6" spans="1:8" x14ac:dyDescent="0.25">
      <c r="B6" s="30" t="s">
        <v>3</v>
      </c>
      <c r="C6" s="31"/>
      <c r="D6" s="31"/>
      <c r="E6" s="31"/>
      <c r="F6" s="31"/>
      <c r="G6" s="31"/>
      <c r="H6" s="32"/>
    </row>
    <row r="7" spans="1:8" x14ac:dyDescent="0.25">
      <c r="B7" s="40" t="s">
        <v>89</v>
      </c>
      <c r="C7" s="40"/>
      <c r="D7" s="40"/>
      <c r="E7" s="40"/>
      <c r="F7" s="40"/>
      <c r="G7" s="40"/>
      <c r="H7" s="40"/>
    </row>
    <row r="8" spans="1:8" x14ac:dyDescent="0.25">
      <c r="B8" s="36" t="s">
        <v>0</v>
      </c>
      <c r="C8" s="37"/>
      <c r="D8" s="37"/>
      <c r="E8" s="37"/>
      <c r="F8" s="37"/>
      <c r="G8" s="37"/>
      <c r="H8" s="38"/>
    </row>
    <row r="9" spans="1:8" ht="14.45" customHeight="1" x14ac:dyDescent="0.25">
      <c r="B9" s="34" t="s">
        <v>4</v>
      </c>
      <c r="C9" s="34" t="s">
        <v>5</v>
      </c>
      <c r="D9" s="34"/>
      <c r="E9" s="34"/>
      <c r="F9" s="34"/>
      <c r="G9" s="34"/>
      <c r="H9" s="34" t="s">
        <v>6</v>
      </c>
    </row>
    <row r="10" spans="1:8" ht="30" x14ac:dyDescent="0.25">
      <c r="B10" s="33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3"/>
    </row>
    <row r="11" spans="1:8" x14ac:dyDescent="0.25">
      <c r="B11" s="7" t="s">
        <v>12</v>
      </c>
      <c r="C11" s="23">
        <f>SUM(C12,C20,C30,C40,C50,C60,C64,C73,C77)</f>
        <v>37063670.130000003</v>
      </c>
      <c r="D11" s="23">
        <f t="shared" ref="D11:H11" si="0">SUM(D12,D20,D30,D40,D50,D60,D64,D73,D77)</f>
        <v>8330476.6200000001</v>
      </c>
      <c r="E11" s="23">
        <f t="shared" si="0"/>
        <v>45394146.75</v>
      </c>
      <c r="F11" s="23">
        <f t="shared" si="0"/>
        <v>44839929.93</v>
      </c>
      <c r="G11" s="23">
        <f t="shared" si="0"/>
        <v>42885272.979999997</v>
      </c>
      <c r="H11" s="26">
        <f t="shared" si="0"/>
        <v>554216.8200000003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2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3">SUM(D21:D29)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4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4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4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5">SUM(D31:D39)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x14ac:dyDescent="0.25">
      <c r="B40" s="8" t="s">
        <v>41</v>
      </c>
      <c r="C40" s="24">
        <f>SUM(C41:C49)</f>
        <v>37063670.130000003</v>
      </c>
      <c r="D40" s="24">
        <f t="shared" ref="D40:H40" si="7">SUM(D41:D49)</f>
        <v>8330476.6200000001</v>
      </c>
      <c r="E40" s="24">
        <f t="shared" si="7"/>
        <v>45394146.75</v>
      </c>
      <c r="F40" s="24">
        <f t="shared" si="7"/>
        <v>44839929.93</v>
      </c>
      <c r="G40" s="24">
        <f t="shared" si="7"/>
        <v>42885272.979999997</v>
      </c>
      <c r="H40" s="24">
        <f t="shared" si="7"/>
        <v>554216.8200000003</v>
      </c>
    </row>
    <row r="41" spans="2:8" x14ac:dyDescent="0.25">
      <c r="B41" s="9" t="s">
        <v>42</v>
      </c>
      <c r="C41" s="24">
        <v>37063670.130000003</v>
      </c>
      <c r="D41" s="24">
        <v>8330476.6200000001</v>
      </c>
      <c r="E41" s="24">
        <v>45394146.75</v>
      </c>
      <c r="F41" s="24">
        <v>44839929.93</v>
      </c>
      <c r="G41" s="24">
        <v>42885272.979999997</v>
      </c>
      <c r="H41" s="24">
        <f>E41-F41</f>
        <v>554216.8200000003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8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8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8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8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8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8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9">SUM(D51:D59)</f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  <c r="H50" s="24">
        <f t="shared" si="9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10">E52-F52</f>
        <v>0</v>
      </c>
    </row>
    <row r="53" spans="2:8" x14ac:dyDescent="0.25">
      <c r="B53" s="9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0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0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0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10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10"/>
        <v>0</v>
      </c>
    </row>
    <row r="58" spans="2:8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10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0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1">SUM(D61:D63)</f>
        <v>0</v>
      </c>
      <c r="E60" s="24">
        <f t="shared" si="11"/>
        <v>0</v>
      </c>
      <c r="F60" s="24">
        <f t="shared" si="11"/>
        <v>0</v>
      </c>
      <c r="G60" s="24">
        <f t="shared" si="11"/>
        <v>0</v>
      </c>
      <c r="H60" s="24">
        <f t="shared" si="11"/>
        <v>0</v>
      </c>
    </row>
    <row r="61" spans="2:8" x14ac:dyDescent="0.25">
      <c r="B61" s="9" t="s">
        <v>62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>E61-F61</f>
        <v>0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2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2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3">SUM(D65:D69,D71:D72)</f>
        <v>0</v>
      </c>
      <c r="E64" s="24">
        <f t="shared" si="13"/>
        <v>0</v>
      </c>
      <c r="F64" s="24">
        <f t="shared" si="13"/>
        <v>0</v>
      </c>
      <c r="G64" s="24">
        <f t="shared" si="13"/>
        <v>0</v>
      </c>
      <c r="H64" s="24">
        <f t="shared" si="13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4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4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4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4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4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4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4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5">SUM(D74:D76)</f>
        <v>0</v>
      </c>
      <c r="E73" s="24">
        <f t="shared" si="15"/>
        <v>0</v>
      </c>
      <c r="F73" s="24">
        <f t="shared" si="15"/>
        <v>0</v>
      </c>
      <c r="G73" s="24">
        <f t="shared" si="15"/>
        <v>0</v>
      </c>
      <c r="H73" s="24">
        <f t="shared" si="15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6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6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7">SUM(D78:D84)</f>
        <v>0</v>
      </c>
      <c r="E77" s="24">
        <f t="shared" si="17"/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8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8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8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8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8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8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35" t="s">
        <v>4</v>
      </c>
      <c r="C88" s="35" t="s">
        <v>5</v>
      </c>
      <c r="D88" s="35"/>
      <c r="E88" s="35"/>
      <c r="F88" s="35"/>
      <c r="G88" s="35"/>
      <c r="H88" s="35" t="s">
        <v>6</v>
      </c>
    </row>
    <row r="89" spans="2:8" ht="30" x14ac:dyDescent="0.25">
      <c r="B89" s="35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5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f t="shared" ref="D93:H93" si="19">SUM(D95,D103,D113,D123,D133,D143,D147,D156,D160)</f>
        <v>349323652.32999998</v>
      </c>
      <c r="E93" s="23">
        <f t="shared" si="19"/>
        <v>349323652.32999998</v>
      </c>
      <c r="F93" s="23">
        <f t="shared" si="19"/>
        <v>309575022.74000001</v>
      </c>
      <c r="G93" s="23">
        <f t="shared" si="19"/>
        <v>292496589.22000003</v>
      </c>
      <c r="H93" s="23">
        <f t="shared" si="19"/>
        <v>39748629.590000004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20">SUM(D96:D102)</f>
        <v>0</v>
      </c>
      <c r="E95" s="24">
        <f t="shared" si="20"/>
        <v>0</v>
      </c>
      <c r="F95" s="24">
        <f t="shared" si="20"/>
        <v>0</v>
      </c>
      <c r="G95" s="24">
        <f t="shared" si="20"/>
        <v>0</v>
      </c>
      <c r="H95" s="24">
        <f t="shared" si="20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1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1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1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1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1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1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2">SUM(D104:D112)</f>
        <v>0</v>
      </c>
      <c r="E103" s="24">
        <f t="shared" si="22"/>
        <v>0</v>
      </c>
      <c r="F103" s="24">
        <f t="shared" si="22"/>
        <v>0</v>
      </c>
      <c r="G103" s="24">
        <f t="shared" si="22"/>
        <v>0</v>
      </c>
      <c r="H103" s="24">
        <f t="shared" si="22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3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3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3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3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3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3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3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3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4">SUM(E114:E122)</f>
        <v>0</v>
      </c>
      <c r="F113" s="24">
        <f t="shared" si="24"/>
        <v>0</v>
      </c>
      <c r="G113" s="24">
        <f t="shared" si="24"/>
        <v>0</v>
      </c>
      <c r="H113" s="24">
        <f t="shared" si="24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5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5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5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5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5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5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5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5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6">SUM(D124:D132)</f>
        <v>0</v>
      </c>
      <c r="E123" s="24">
        <f t="shared" si="26"/>
        <v>0</v>
      </c>
      <c r="F123" s="24">
        <f t="shared" si="26"/>
        <v>0</v>
      </c>
      <c r="G123" s="24">
        <f t="shared" si="26"/>
        <v>0</v>
      </c>
      <c r="H123" s="24">
        <f t="shared" si="26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7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7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7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7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7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7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7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7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8">SUM(D134:D142)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9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9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9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9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9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9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9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9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30">SUM(D144:D146)</f>
        <v>349323652.32999998</v>
      </c>
      <c r="E143" s="24">
        <f t="shared" si="30"/>
        <v>349323652.32999998</v>
      </c>
      <c r="F143" s="24">
        <f t="shared" si="30"/>
        <v>309575022.74000001</v>
      </c>
      <c r="G143" s="24">
        <f t="shared" si="30"/>
        <v>292496589.22000003</v>
      </c>
      <c r="H143" s="24">
        <f t="shared" si="30"/>
        <v>39748629.590000004</v>
      </c>
    </row>
    <row r="144" spans="2:8" x14ac:dyDescent="0.25">
      <c r="B144" s="9" t="s">
        <v>62</v>
      </c>
      <c r="C144" s="24">
        <v>0</v>
      </c>
      <c r="D144" s="24">
        <v>343022216.80000001</v>
      </c>
      <c r="E144" s="24">
        <v>343022216.80000001</v>
      </c>
      <c r="F144" s="24">
        <v>309575022.74000001</v>
      </c>
      <c r="G144" s="24">
        <v>292496589.22000003</v>
      </c>
      <c r="H144" s="24">
        <f>E144-F144</f>
        <v>33447194.060000002</v>
      </c>
    </row>
    <row r="145" spans="2:8" x14ac:dyDescent="0.25">
      <c r="B145" s="9" t="s">
        <v>63</v>
      </c>
      <c r="C145" s="24">
        <v>0</v>
      </c>
      <c r="D145" s="24">
        <v>1435.53</v>
      </c>
      <c r="E145" s="24">
        <v>1435.53</v>
      </c>
      <c r="F145" s="24">
        <v>0</v>
      </c>
      <c r="G145" s="24">
        <v>0</v>
      </c>
      <c r="H145" s="24">
        <f t="shared" ref="H145:H146" si="31">E145-F145</f>
        <v>1435.53</v>
      </c>
    </row>
    <row r="146" spans="2:8" x14ac:dyDescent="0.25">
      <c r="B146" s="9" t="s">
        <v>64</v>
      </c>
      <c r="C146" s="24">
        <v>0</v>
      </c>
      <c r="D146" s="24">
        <v>6300000</v>
      </c>
      <c r="E146" s="24">
        <v>6300000</v>
      </c>
      <c r="F146" s="24">
        <v>0</v>
      </c>
      <c r="G146" s="24">
        <v>0</v>
      </c>
      <c r="H146" s="24">
        <f t="shared" si="31"/>
        <v>6300000</v>
      </c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2">SUM(D148:D152,D154:D155)</f>
        <v>0</v>
      </c>
      <c r="E147" s="24">
        <f t="shared" si="32"/>
        <v>0</v>
      </c>
      <c r="F147" s="24">
        <f t="shared" si="32"/>
        <v>0</v>
      </c>
      <c r="G147" s="24">
        <f t="shared" si="32"/>
        <v>0</v>
      </c>
      <c r="H147" s="24">
        <f t="shared" si="32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3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3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3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3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3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3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3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4">SUM(D157:D159)</f>
        <v>0</v>
      </c>
      <c r="E156" s="24">
        <f t="shared" si="34"/>
        <v>0</v>
      </c>
      <c r="F156" s="24">
        <f t="shared" si="34"/>
        <v>0</v>
      </c>
      <c r="G156" s="24">
        <f t="shared" si="34"/>
        <v>0</v>
      </c>
      <c r="H156" s="24">
        <f t="shared" si="34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5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5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6">SUM(D161:D167)</f>
        <v>0</v>
      </c>
      <c r="E160" s="24">
        <f t="shared" si="36"/>
        <v>0</v>
      </c>
      <c r="F160" s="24">
        <f t="shared" si="36"/>
        <v>0</v>
      </c>
      <c r="G160" s="24">
        <f t="shared" si="36"/>
        <v>0</v>
      </c>
      <c r="H160" s="24">
        <f t="shared" si="36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7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7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7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7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7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7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8">C11+C93</f>
        <v>37063670.130000003</v>
      </c>
      <c r="D169" s="23">
        <f t="shared" si="38"/>
        <v>357654128.94999999</v>
      </c>
      <c r="E169" s="23">
        <f t="shared" si="38"/>
        <v>394717799.07999998</v>
      </c>
      <c r="F169" s="23">
        <f t="shared" si="38"/>
        <v>354414952.67000002</v>
      </c>
      <c r="G169" s="23">
        <f t="shared" si="38"/>
        <v>335381862.20000005</v>
      </c>
      <c r="H169" s="23">
        <f t="shared" si="38"/>
        <v>40302846.410000004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2022-08-25T15:33:42Z</dcterms:modified>
</cp:coreProperties>
</file>